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6860" windowHeight="152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15" name="ID_F6236B6268CF4EDD9FDDFC4E2A242C7B"/>
        <xdr:cNvPicPr/>
      </xdr:nvPicPr>
      <xdr:blipFill>
        <a:blip r:embed="rId1" r:link="rId2"/>
        <a:stretch>
          <a:fillRect/>
        </a:stretch>
      </xdr:blipFill>
      <xdr:spPr>
        <a:xfrm>
          <a:off x="3504565" y="742950"/>
          <a:ext cx="996950" cy="762000"/>
        </a:xfrm>
        <a:prstGeom prst="rect">
          <a:avLst/>
        </a:prstGeom>
      </xdr:spPr>
    </xdr:pic>
  </etc:cellImage>
  <etc:cellImage>
    <xdr:pic>
      <xdr:nvPicPr>
        <xdr:cNvPr id="26" name="ID_D284F51FAC9B45BFB04BD07A07D2D9C1"/>
        <xdr:cNvPicPr/>
      </xdr:nvPicPr>
      <xdr:blipFill>
        <a:blip r:embed="rId3" r:link="rId2"/>
        <a:stretch>
          <a:fillRect/>
        </a:stretch>
      </xdr:blipFill>
      <xdr:spPr>
        <a:xfrm>
          <a:off x="3421380" y="8083550"/>
          <a:ext cx="1163320" cy="609600"/>
        </a:xfrm>
        <a:prstGeom prst="rect">
          <a:avLst/>
        </a:prstGeom>
      </xdr:spPr>
    </xdr:pic>
  </etc:cellImage>
  <etc:cellImage>
    <xdr:pic>
      <xdr:nvPicPr>
        <xdr:cNvPr id="2" name="ID_11AE4E29FA67469EA0AF04B3629C961C"/>
        <xdr:cNvPicPr/>
      </xdr:nvPicPr>
      <xdr:blipFill>
        <a:blip r:embed="rId4" r:link="rId2"/>
        <a:stretch>
          <a:fillRect/>
        </a:stretch>
      </xdr:blipFill>
      <xdr:spPr>
        <a:xfrm>
          <a:off x="3413125" y="3436620"/>
          <a:ext cx="1627505" cy="868680"/>
        </a:xfrm>
        <a:prstGeom prst="rect">
          <a:avLst/>
        </a:prstGeom>
      </xdr:spPr>
    </xdr:pic>
  </etc:cellImage>
  <etc:cellImage>
    <xdr:pic>
      <xdr:nvPicPr>
        <xdr:cNvPr id="18" name="ID_293B46EB92B14630A3D66ACA9D1D3C72"/>
        <xdr:cNvPicPr/>
      </xdr:nvPicPr>
      <xdr:blipFill>
        <a:blip r:embed="rId5" r:link="rId2"/>
        <a:stretch>
          <a:fillRect/>
        </a:stretch>
      </xdr:blipFill>
      <xdr:spPr>
        <a:xfrm>
          <a:off x="3421380" y="2781300"/>
          <a:ext cx="1163320" cy="609600"/>
        </a:xfrm>
        <a:prstGeom prst="rect">
          <a:avLst/>
        </a:prstGeom>
      </xdr:spPr>
    </xdr:pic>
  </etc:cellImage>
  <etc:cellImage>
    <xdr:pic>
      <xdr:nvPicPr>
        <xdr:cNvPr id="25" name="ID_4870D12BE4C14FAE8543082CCB89C9E9"/>
        <xdr:cNvPicPr/>
      </xdr:nvPicPr>
      <xdr:blipFill>
        <a:blip r:embed="rId6" r:link="rId2"/>
        <a:stretch>
          <a:fillRect/>
        </a:stretch>
      </xdr:blipFill>
      <xdr:spPr>
        <a:xfrm>
          <a:off x="3421380" y="7473950"/>
          <a:ext cx="1163320" cy="609600"/>
        </a:xfrm>
        <a:prstGeom prst="rect">
          <a:avLst/>
        </a:prstGeom>
      </xdr:spPr>
    </xdr:pic>
  </etc:cellImage>
  <etc:cellImage>
    <xdr:pic>
      <xdr:nvPicPr>
        <xdr:cNvPr id="16" name="ID_9B0F557D2E424BD79B4A2D0E5A7F5317"/>
        <xdr:cNvPicPr/>
      </xdr:nvPicPr>
      <xdr:blipFill>
        <a:blip r:embed="rId7" r:link="rId2"/>
        <a:stretch>
          <a:fillRect/>
        </a:stretch>
      </xdr:blipFill>
      <xdr:spPr>
        <a:xfrm>
          <a:off x="3701415" y="1504950"/>
          <a:ext cx="603250" cy="609600"/>
        </a:xfrm>
        <a:prstGeom prst="rect">
          <a:avLst/>
        </a:prstGeom>
      </xdr:spPr>
    </xdr:pic>
  </etc:cellImage>
  <etc:cellImage>
    <xdr:pic>
      <xdr:nvPicPr>
        <xdr:cNvPr id="23" name="ID_9944ABF8C98C4633AB95EAE4BC4A5A88"/>
        <xdr:cNvPicPr/>
      </xdr:nvPicPr>
      <xdr:blipFill>
        <a:blip r:embed="rId8" r:link="rId2"/>
        <a:stretch>
          <a:fillRect/>
        </a:stretch>
      </xdr:blipFill>
      <xdr:spPr>
        <a:xfrm>
          <a:off x="3421380" y="6321425"/>
          <a:ext cx="1163320" cy="609600"/>
        </a:xfrm>
        <a:prstGeom prst="rect">
          <a:avLst/>
        </a:prstGeom>
      </xdr:spPr>
    </xdr:pic>
  </etc:cellImage>
  <etc:cellImage>
    <xdr:pic>
      <xdr:nvPicPr>
        <xdr:cNvPr id="17" name="ID_CCB50134241543CC95718C3DC351C2D6"/>
        <xdr:cNvPicPr/>
      </xdr:nvPicPr>
      <xdr:blipFill>
        <a:blip r:embed="rId9" r:link="rId2"/>
        <a:stretch>
          <a:fillRect/>
        </a:stretch>
      </xdr:blipFill>
      <xdr:spPr>
        <a:xfrm>
          <a:off x="3617595" y="2114550"/>
          <a:ext cx="770890" cy="666750"/>
        </a:xfrm>
        <a:prstGeom prst="rect">
          <a:avLst/>
        </a:prstGeom>
      </xdr:spPr>
    </xdr:pic>
  </etc:cellImage>
  <etc:cellImage>
    <xdr:pic>
      <xdr:nvPicPr>
        <xdr:cNvPr id="22" name="ID_D94EB11E56054AC9BCC76BE76C826D65"/>
        <xdr:cNvPicPr/>
      </xdr:nvPicPr>
      <xdr:blipFill>
        <a:blip r:embed="rId10" r:link="rId2"/>
        <a:stretch>
          <a:fillRect/>
        </a:stretch>
      </xdr:blipFill>
      <xdr:spPr>
        <a:xfrm>
          <a:off x="3293745" y="5655945"/>
          <a:ext cx="1419225" cy="520700"/>
        </a:xfrm>
        <a:prstGeom prst="rect">
          <a:avLst/>
        </a:prstGeom>
      </xdr:spPr>
    </xdr:pic>
  </etc:cellImage>
  <etc:cellImage>
    <xdr:pic>
      <xdr:nvPicPr>
        <xdr:cNvPr id="21" name="ID_AE82254D5ECF4AB59B76755232C5A571"/>
        <xdr:cNvPicPr/>
      </xdr:nvPicPr>
      <xdr:blipFill>
        <a:blip r:embed="rId11" r:link="rId2"/>
        <a:stretch>
          <a:fillRect/>
        </a:stretch>
      </xdr:blipFill>
      <xdr:spPr>
        <a:xfrm>
          <a:off x="3421380" y="4902200"/>
          <a:ext cx="1163320" cy="609600"/>
        </a:xfrm>
        <a:prstGeom prst="rect">
          <a:avLst/>
        </a:prstGeom>
      </xdr:spPr>
    </xdr:pic>
  </etc:cellImage>
  <etc:cellImage>
    <xdr:pic>
      <xdr:nvPicPr>
        <xdr:cNvPr id="24" name="ID_389BB431F4D7493CADBB44BD614959E8"/>
        <xdr:cNvPicPr/>
      </xdr:nvPicPr>
      <xdr:blipFill>
        <a:blip r:embed="rId12" r:link="rId2"/>
        <a:stretch>
          <a:fillRect/>
        </a:stretch>
      </xdr:blipFill>
      <xdr:spPr>
        <a:xfrm>
          <a:off x="3484880" y="6931025"/>
          <a:ext cx="1036320" cy="542925"/>
        </a:xfrm>
        <a:prstGeom prst="rect">
          <a:avLst/>
        </a:prstGeom>
      </xdr:spPr>
    </xdr:pic>
  </etc:cellImage>
  <etc:cellImage>
    <xdr:pic>
      <xdr:nvPicPr>
        <xdr:cNvPr id="42" name="ID_EE537616383F4E60807E3EA6B9D50995"/>
        <xdr:cNvPicPr>
          <a:picLocks noChangeAspect="1"/>
        </xdr:cNvPicPr>
      </xdr:nvPicPr>
      <xdr:blipFill>
        <a:blip r:embed="rId13" r:link="rId2"/>
        <a:stretch>
          <a:fillRect/>
        </a:stretch>
      </xdr:blipFill>
      <xdr:spPr>
        <a:xfrm>
          <a:off x="3006090" y="4305300"/>
          <a:ext cx="838200" cy="586740"/>
        </a:xfrm>
        <a:prstGeom prst="rect">
          <a:avLst/>
        </a:prstGeom>
      </xdr:spPr>
    </xdr:pic>
  </etc:cellImage>
</etc:cellImages>
</file>

<file path=xl/sharedStrings.xml><?xml version="1.0" encoding="utf-8"?>
<sst xmlns="http://schemas.openxmlformats.org/spreadsheetml/2006/main" count="44" uniqueCount="37">
  <si>
    <t>Feature Name</t>
  </si>
  <si>
    <t>Screenshot</t>
  </si>
  <si>
    <t>Change</t>
  </si>
  <si>
    <t>Feature Support for Deployment of 6.0.4ENR4</t>
  </si>
  <si>
    <t>Feature Support for 6.0.4ENR4 Upgraded from Earlier Versions</t>
  </si>
  <si>
    <r>
      <rPr>
        <b/>
        <sz val="12"/>
        <color rgb="FF000000"/>
        <rFont val="宋体"/>
        <charset val="134"/>
        <scheme val="minor"/>
      </rPr>
      <t>Notes</t>
    </r>
  </si>
  <si>
    <t>Advanced Threats</t>
  </si>
  <si>
    <t>Related pages will be hidden.</t>
  </si>
  <si>
    <t xml:space="preserve">1. Advanced threat capabilities include reverse shells, remote command execution, local privilege escalation, suspicious scanning, software metering, and memory backdoor.
2. The feature is hidden by default. To use this feature, please go to System &gt; General &gt; Product Features &gt; Advanced to enable it.
</t>
  </si>
  <si>
    <r>
      <rPr>
        <b/>
        <sz val="10"/>
        <color rgb="FF000000"/>
        <rFont val="微软雅黑"/>
        <charset val="134"/>
      </rPr>
      <t xml:space="preserve">Scenario 1: The Integrated function was not enabled before the upgrade
</t>
    </r>
    <r>
      <rPr>
        <sz val="10"/>
        <color rgb="FF000000"/>
        <rFont val="微软雅黑"/>
        <charset val="134"/>
      </rPr>
      <t>After the upgrade, the advanced threat function will be hidden by default, with the same effect as a new deployment.</t>
    </r>
    <r>
      <rPr>
        <b/>
        <sz val="10"/>
        <color rgb="FF000000"/>
        <rFont val="微软雅黑"/>
        <charset val="134"/>
      </rPr>
      <t xml:space="preserve">
Scenario 2: The Integrated function was enabled before the upgrade, but the advanced threat function was not enabled</t>
    </r>
    <r>
      <rPr>
        <sz val="10"/>
        <color rgb="FF000000"/>
        <rFont val="微软雅黑"/>
        <charset val="134"/>
      </rPr>
      <t xml:space="preserve">
After the upgrade, the advanced threat function will not be hidden by default to ensure the effectiveness of product linkage.</t>
    </r>
    <r>
      <rPr>
        <b/>
        <sz val="10"/>
        <color rgb="FF000000"/>
        <rFont val="微软雅黑"/>
        <charset val="134"/>
      </rPr>
      <t xml:space="preserve">
Scenario 3: The Integrated function was enabled before the upgrade, and the advanced threat function was already enabled</t>
    </r>
    <r>
      <rPr>
        <sz val="10"/>
        <color rgb="FF000000"/>
        <rFont val="微软雅黑"/>
        <charset val="134"/>
      </rPr>
      <t xml:space="preserve">
The upgrade will not change the status of the advanced threat function, which will remain enabled by default.</t>
    </r>
    <r>
      <rPr>
        <b/>
        <sz val="10"/>
        <color rgb="FF000000"/>
        <rFont val="微软雅黑"/>
        <charset val="134"/>
      </rPr>
      <t xml:space="preserve">
</t>
    </r>
  </si>
  <si>
    <t>In order to improve the stability of the terminal, the new version will adjust and optimize the content of some function modules, and hide or close some functions with high resource consumption and function frequency by default.</t>
  </si>
  <si>
    <t>Software Uninstallation</t>
  </si>
  <si>
    <r>
      <t>Scenario 1: The feature was not in use before the upgrade.</t>
    </r>
    <r>
      <rPr>
        <sz val="10"/>
        <color rgb="FF000000"/>
        <rFont val="宋体"/>
        <charset val="134"/>
        <scheme val="minor"/>
      </rPr>
      <t xml:space="preserve">
After the upgrade, the feature will be hidden by default, as in the deployment scenario.Windows Server no longer supports desktop management functions.
</t>
    </r>
    <r>
      <rPr>
        <b/>
        <sz val="10"/>
        <color rgb="FF000000"/>
        <rFont val="宋体"/>
        <charset val="134"/>
        <scheme val="minor"/>
      </rPr>
      <t>Scenario 2: The feature was enabled before the upgrade.</t>
    </r>
    <r>
      <rPr>
        <sz val="10"/>
        <color rgb="FF000000"/>
        <rFont val="宋体"/>
        <charset val="134"/>
        <scheme val="minor"/>
      </rPr>
      <t xml:space="preserve">
After the upgrade, the feature will be displayed and enabled by default to ensure business continuity.Windows Server no longer supports desktop management functions.</t>
    </r>
  </si>
  <si>
    <t>App Blacklist</t>
  </si>
  <si>
    <t>Unauthorized Outbound Access Detection</t>
  </si>
  <si>
    <t>Hot Patching</t>
  </si>
  <si>
    <t>Related pages will be removed.</t>
  </si>
  <si>
    <t>This feature is not supported.</t>
  </si>
  <si>
    <t>After the upgrade, this feature will not be supported.</t>
  </si>
  <si>
    <r>
      <rPr>
        <sz val="10"/>
        <color rgb="FF000000"/>
        <rFont val="宋体"/>
        <charset val="134"/>
        <scheme val="minor"/>
      </rPr>
      <t>1. Using this feature incurs additional resource consumption on end assets</t>
    </r>
    <r>
      <rPr>
        <sz val="10"/>
        <color rgb="FF000000"/>
        <rFont val="宋体"/>
        <charset val="134"/>
        <scheme val="minor"/>
      </rPr>
      <t xml:space="preserve">
</t>
    </r>
    <r>
      <rPr>
        <sz val="10"/>
        <color rgb="FF000000"/>
        <rFont val="宋体"/>
        <charset val="134"/>
        <scheme val="minor"/>
      </rPr>
      <t>2. Non-persistent: Light patches only take effect in memory and become invalid when the system is restarted or an update is applied. They need to be manually loaded after each boot, increasing the management burden</t>
    </r>
    <r>
      <rPr>
        <sz val="10"/>
        <color rgb="FF000000"/>
        <rFont val="宋体"/>
        <charset val="134"/>
        <scheme val="minor"/>
      </rPr>
      <t xml:space="preserve">
</t>
    </r>
    <r>
      <rPr>
        <sz val="10"/>
        <color rgb="FF000000"/>
        <rFont val="宋体"/>
        <charset val="134"/>
        <scheme val="minor"/>
      </rPr>
      <t>3. Potential impact on customer business: Memory replacement can cause performance degradation, especially under heavy load, which puts pressure on system resources due to frequent memory operations and context switches.</t>
    </r>
    <r>
      <rPr>
        <sz val="10"/>
        <color rgb="FF000000"/>
        <rFont val="宋体"/>
        <charset val="134"/>
        <scheme val="minor"/>
      </rPr>
      <t xml:space="preserve">
</t>
    </r>
    <r>
      <rPr>
        <sz val="10"/>
        <color rgb="FF000000"/>
        <rFont val="宋体"/>
        <charset val="134"/>
        <scheme val="minor"/>
      </rPr>
      <t>4. Compatibility issues: Light patches may create compatibility issues with other system components or third-party libraries, causing application exceptions or crashes.</t>
    </r>
    <r>
      <rPr>
        <sz val="10"/>
        <color rgb="FF000000"/>
        <rFont val="宋体"/>
        <charset val="134"/>
        <scheme val="minor"/>
      </rPr>
      <t xml:space="preserve">
</t>
    </r>
    <r>
      <rPr>
        <sz val="10"/>
        <color rgb="FF000000"/>
        <rFont val="宋体"/>
        <charset val="134"/>
        <scheme val="minor"/>
      </rPr>
      <t>Subsequently, entity patches are used to fix the vulnerabilities effectively to ensure the security and stability of the system</t>
    </r>
  </si>
  <si>
    <t>Cleanup</t>
  </si>
  <si>
    <t>1、After the upgrade, this feature will be disabled by default, and the related page will be hidden. To enable this feature, go to System &gt; General &gt; Product Features &gt; Advanced.
2、1、After the upgrade, this feature will be disabled by default, and the related page will be hidden. To enable this feature, go to System &gt; General &gt; Product Features &gt; Advanced.
2、After the upgrade, Server garbage cleaning is not supported</t>
  </si>
  <si>
    <r>
      <rPr>
        <sz val="10"/>
        <color rgb="FF000000"/>
        <rFont val="宋体"/>
        <charset val="134"/>
        <scheme val="minor"/>
      </rPr>
      <t>1. Using this feature incurs additional resource consumption on the asset.</t>
    </r>
    <r>
      <rPr>
        <sz val="10"/>
        <color rgb="FF000000"/>
        <rFont val="宋体"/>
        <charset val="134"/>
        <scheme val="minor"/>
      </rPr>
      <t xml:space="preserve">
</t>
    </r>
    <r>
      <rPr>
        <sz val="10"/>
        <color rgb="FF000000"/>
        <rFont val="宋体"/>
        <charset val="134"/>
        <scheme val="minor"/>
      </rPr>
      <t>2. There may be risks such as deleting temporary database files by mistake and server configuration cache, affecting business continuity</t>
    </r>
    <r>
      <rPr>
        <sz val="10"/>
        <color rgb="FF000000"/>
        <rFont val="宋体"/>
        <charset val="134"/>
        <scheme val="minor"/>
      </rPr>
      <t xml:space="preserve">
</t>
    </r>
    <r>
      <rPr>
        <sz val="10"/>
        <color rgb="FF000000"/>
        <rFont val="宋体"/>
        <charset val="134"/>
        <scheme val="minor"/>
      </rPr>
      <t>3. The positioning of EPP products pays more attention to safety effects, and garbage cleaning is not the core concern scenario</t>
    </r>
  </si>
  <si>
    <t>Auto-Fix of Web Intrusion</t>
  </si>
  <si>
    <r>
      <rPr>
        <sz val="10"/>
        <color rgb="FF000000"/>
        <rFont val="宋体"/>
        <charset val="134"/>
        <scheme val="minor"/>
      </rPr>
      <t>1. Automatic disposal may affect the customer's actual production business and affect the customer's business continuity</t>
    </r>
  </si>
  <si>
    <t>P2P Settings (for Windows)</t>
  </si>
  <si>
    <t>Related features are disabled by default.</t>
  </si>
  <si>
    <t>This feature is disabled by default.</t>
  </si>
  <si>
    <t>After the upgrade, this feature will be disabled by default and supports only the agent on Windows PCs.</t>
  </si>
  <si>
    <r>
      <rPr>
        <sz val="10"/>
        <color rgb="FF000000"/>
        <rFont val="宋体"/>
        <charset val="134"/>
        <scheme val="minor"/>
      </rPr>
      <t>In order to improve the stability of the terminal, the new version will adjust and optimize the content of some function modules, and hide or close some functions with high resource consumption and function frequency by default.</t>
    </r>
  </si>
  <si>
    <t>PowerShell Execution</t>
  </si>
  <si>
    <t>After the upgrade, this feature will be disabled by default.</t>
  </si>
  <si>
    <t>USB Device Control</t>
  </si>
  <si>
    <t>After the upgrade, the feature policy will remain the same as before.</t>
  </si>
  <si>
    <t>Brute-Force Attack Detection</t>
  </si>
  <si>
    <t>Realtime File Protection</t>
  </si>
  <si>
    <t>Medium and high protection levels are no longer supported on Windows Server.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</si>
</sst>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4"/>
      <name val="宋体"/>
      <charset val="134"/>
      <scheme val="minor"/>
    </font>
    <font>
      <b/>
      <sz val="10"/>
      <color rgb="FF000000"/>
      <name val="宋体"/>
      <charset val="134"/>
      <scheme val="minor"/>
    </font>
    <font>
      <sz val="10"/>
      <color rgb="FF000000"/>
      <name val="宋体"/>
      <charset val="134"/>
      <scheme val="minor"/>
    </font>
    <font>
      <sz val="10"/>
      <color theme="1"/>
      <name val="宋体"/>
      <charset val="134"/>
      <scheme val="minor"/>
    </font>
    <font>
      <b/>
      <sz val="10"/>
      <color theme="1"/>
      <name val="宋体"/>
      <charset val="134"/>
      <scheme val="minor"/>
    </font>
    <font>
      <b/>
      <sz val="12"/>
      <color rgb="FF000000"/>
      <name val="宋体"/>
      <charset val="134"/>
      <scheme val="minor"/>
    </font>
    <font>
      <b/>
      <sz val="10"/>
      <color rgb="FF000000"/>
      <name val="微软雅黑"/>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微软雅黑"/>
      <charset val="134"/>
    </font>
  </fonts>
  <fills count="35">
    <fill>
      <patternFill patternType="none"/>
    </fill>
    <fill>
      <patternFill patternType="gray125"/>
    </fill>
    <fill>
      <patternFill patternType="solid">
        <fgColor rgb="FFD8D8D8"/>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4"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5" borderId="8" applyNumberFormat="0" applyAlignment="0" applyProtection="0">
      <alignment vertical="center"/>
    </xf>
    <xf numFmtId="0" fontId="18" fillId="6" borderId="9" applyNumberFormat="0" applyAlignment="0" applyProtection="0">
      <alignment vertical="center"/>
    </xf>
    <xf numFmtId="0" fontId="19" fillId="6" borderId="8" applyNumberFormat="0" applyAlignment="0" applyProtection="0">
      <alignment vertical="center"/>
    </xf>
    <xf numFmtId="0" fontId="20" fillId="7"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cellStyleXfs>
  <cellXfs count="29">
    <xf numFmtId="0" fontId="0" fillId="0" borderId="0" xfId="0">
      <alignment vertical="center"/>
    </xf>
    <xf numFmtId="0" fontId="0" fillId="0" borderId="0" xfId="0" applyAlignment="1">
      <alignment vertical="center"/>
    </xf>
    <xf numFmtId="0" fontId="1" fillId="2" borderId="1" xfId="0" applyFont="1" applyFill="1" applyBorder="1" applyAlignment="1">
      <alignment horizontal="left" vertical="center"/>
    </xf>
    <xf numFmtId="0" fontId="1" fillId="2" borderId="1" xfId="0" applyFont="1" applyFill="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3" fillId="3" borderId="1" xfId="0" applyFont="1" applyFill="1" applyBorder="1" applyAlignment="1">
      <alignment vertical="center"/>
    </xf>
    <xf numFmtId="0" fontId="3" fillId="3" borderId="1" xfId="0" applyFont="1" applyFill="1" applyBorder="1" applyAlignment="1">
      <alignment horizontal="left" vertical="center" wrapText="1"/>
    </xf>
    <xf numFmtId="0" fontId="3" fillId="3" borderId="1" xfId="0" applyFont="1" applyFill="1" applyBorder="1" applyAlignment="1">
      <alignment horizontal="left" vertical="top" wrapText="1"/>
    </xf>
    <xf numFmtId="0" fontId="2" fillId="3" borderId="1" xfId="0" applyFont="1" applyFill="1" applyBorder="1" applyAlignment="1">
      <alignment horizontal="left" vertical="center"/>
    </xf>
    <xf numFmtId="0" fontId="4" fillId="0" borderId="1" xfId="0" applyFont="1" applyFill="1" applyBorder="1" applyAlignment="1">
      <alignment vertical="center"/>
    </xf>
    <xf numFmtId="0" fontId="3" fillId="3" borderId="1" xfId="0" applyFont="1" applyFill="1" applyBorder="1" applyAlignment="1">
      <alignment vertical="center" wrapText="1"/>
    </xf>
    <xf numFmtId="0" fontId="3" fillId="3" borderId="1" xfId="0" applyFont="1" applyFill="1" applyBorder="1" applyAlignment="1">
      <alignment horizontal="center" vertical="center"/>
    </xf>
    <xf numFmtId="0" fontId="5"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5" fillId="0" borderId="2" xfId="0" applyFont="1" applyFill="1" applyBorder="1" applyAlignment="1">
      <alignment horizontal="left" vertical="center"/>
    </xf>
    <xf numFmtId="0" fontId="4" fillId="0" borderId="2" xfId="0" applyFont="1" applyFill="1" applyBorder="1" applyAlignment="1">
      <alignment vertical="center"/>
    </xf>
    <xf numFmtId="0" fontId="4" fillId="0" borderId="2" xfId="0" applyFont="1" applyFill="1" applyBorder="1" applyAlignment="1">
      <alignment horizontal="left" vertical="center" wrapText="1"/>
    </xf>
    <xf numFmtId="0" fontId="4" fillId="0" borderId="1" xfId="0" applyFont="1" applyFill="1" applyBorder="1" applyAlignment="1">
      <alignment horizontal="left" vertical="center"/>
    </xf>
    <xf numFmtId="0" fontId="6" fillId="2" borderId="1" xfId="0" applyNumberFormat="1" applyFont="1" applyFill="1" applyBorder="1" applyAlignment="1">
      <alignment horizontal="center" vertical="center" wrapText="1"/>
    </xf>
    <xf numFmtId="0" fontId="7"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8" fillId="3" borderId="1" xfId="0" applyFont="1" applyFill="1" applyBorder="1" applyAlignment="1">
      <alignment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NULL" TargetMode="External"/><Relationship Id="rId13" Type="http://schemas.openxmlformats.org/officeDocument/2006/relationships/image" Target="media/image13.png"/><Relationship Id="rId12" Type="http://schemas.openxmlformats.org/officeDocument/2006/relationships/image" Target="media/image12.pn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2.png"/></Relationships>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www.wps.cn/officeDocument/2020/cellImage" Target="cellimag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393065</xdr:colOff>
      <xdr:row>2</xdr:row>
      <xdr:rowOff>491490</xdr:rowOff>
    </xdr:from>
    <xdr:ext cx="2478405" cy="1411605"/>
    <xdr:pic>
      <xdr:nvPicPr>
        <xdr:cNvPr id="41" name="图片 40"/>
        <xdr:cNvPicPr/>
      </xdr:nvPicPr>
      <xdr:blipFill>
        <a:blip r:embed="rId1"/>
        <a:stretch>
          <a:fillRect/>
        </a:stretch>
      </xdr:blipFill>
      <xdr:spPr>
        <a:xfrm>
          <a:off x="6681470" y="4034790"/>
          <a:ext cx="2478405" cy="1411605"/>
        </a:xfrm>
        <a:prstGeom prst="rect">
          <a:avLst/>
        </a:prstGeom>
      </xdr:spPr>
    </xdr:pic>
    <xdr:clientData/>
  </xdr:one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zoomScale="84" zoomScaleNormal="84" topLeftCell="B1" workbookViewId="0">
      <selection activeCell="E7" sqref="E7"/>
    </sheetView>
  </sheetViews>
  <sheetFormatPr defaultColWidth="9" defaultRowHeight="16.8" outlineLevelCol="5"/>
  <cols>
    <col min="1" max="1" width="33.2211538461538" customWidth="1"/>
    <col min="2" max="2" width="34.7788461538462" style="1" customWidth="1"/>
    <col min="3" max="3" width="27.2211538461538" customWidth="1"/>
    <col min="4" max="4" width="72.2788461538462" customWidth="1"/>
    <col min="5" max="5" width="89.2788461538462" customWidth="1"/>
    <col min="6" max="6" width="70.5961538461538" customWidth="1"/>
  </cols>
  <sheetData>
    <row r="1" ht="52" customHeight="1" spans="1:6">
      <c r="A1" s="2" t="s">
        <v>0</v>
      </c>
      <c r="B1" s="3" t="s">
        <v>1</v>
      </c>
      <c r="C1" s="4" t="s">
        <v>2</v>
      </c>
      <c r="D1" s="5" t="s">
        <v>3</v>
      </c>
      <c r="E1" s="5" t="s">
        <v>4</v>
      </c>
      <c r="F1" s="21" t="s">
        <v>5</v>
      </c>
    </row>
    <row r="2" ht="227" customHeight="1" spans="1:6">
      <c r="A2" s="6" t="s">
        <v>6</v>
      </c>
      <c r="B2" s="7" t="str">
        <f>_xlfn.DISPIMG("ID_F6236B6268CF4EDD9FDDFC4E2A242C7B",1)</f>
        <v>=DISPIMG("ID_F6236B6268CF4EDD9FDDFC4E2A242C7B",1)</v>
      </c>
      <c r="C2" s="8" t="s">
        <v>7</v>
      </c>
      <c r="D2" s="9" t="s">
        <v>8</v>
      </c>
      <c r="E2" s="22" t="s">
        <v>9</v>
      </c>
      <c r="F2" s="23" t="s">
        <v>10</v>
      </c>
    </row>
    <row r="3" ht="60" customHeight="1" spans="1:6">
      <c r="A3" s="10" t="s">
        <v>11</v>
      </c>
      <c r="B3" s="7" t="str">
        <f>_xlfn.DISPIMG("ID_9B0F557D2E424BD79B4A2D0E5A7F5317",1)</f>
        <v>=DISPIMG("ID_9B0F557D2E424BD79B4A2D0E5A7F5317",1)</v>
      </c>
      <c r="C3" s="11"/>
      <c r="D3" s="11"/>
      <c r="E3" s="24" t="s">
        <v>12</v>
      </c>
      <c r="F3" s="23"/>
    </row>
    <row r="4" ht="60" customHeight="1" spans="1:6">
      <c r="A4" s="10" t="s">
        <v>13</v>
      </c>
      <c r="B4" s="7" t="str">
        <f>_xlfn.DISPIMG("ID_CCB50134241543CC95718C3DC351C2D6",1)</f>
        <v>=DISPIMG("ID_CCB50134241543CC95718C3DC351C2D6",1)</v>
      </c>
      <c r="C4" s="11"/>
      <c r="D4" s="11"/>
      <c r="E4" s="25"/>
      <c r="F4" s="23"/>
    </row>
    <row r="5" ht="60" customHeight="1" spans="1:6">
      <c r="A5" s="10" t="s">
        <v>14</v>
      </c>
      <c r="B5" s="7" t="str">
        <f>_xlfn.DISPIMG("ID_293B46EB92B14630A3D66ACA9D1D3C72",1)</f>
        <v>=DISPIMG("ID_293B46EB92B14630A3D66ACA9D1D3C72",1)</v>
      </c>
      <c r="C5" s="11"/>
      <c r="D5" s="11"/>
      <c r="E5" s="26"/>
      <c r="F5" s="23"/>
    </row>
    <row r="6" ht="98" customHeight="1" spans="1:6">
      <c r="A6" s="10" t="s">
        <v>15</v>
      </c>
      <c r="B6" s="7" t="str">
        <f>_xlfn.DISPIMG("ID_11AE4E29FA67469EA0AF04B3629C961C",1)</f>
        <v>=DISPIMG("ID_11AE4E29FA67469EA0AF04B3629C961C",1)</v>
      </c>
      <c r="C6" s="8" t="s">
        <v>16</v>
      </c>
      <c r="D6" s="12" t="s">
        <v>17</v>
      </c>
      <c r="E6" s="12" t="s">
        <v>18</v>
      </c>
      <c r="F6" s="23" t="s">
        <v>19</v>
      </c>
    </row>
    <row r="7" ht="60" customHeight="1" spans="1:6">
      <c r="A7" s="10" t="s">
        <v>20</v>
      </c>
      <c r="B7" s="7" t="str">
        <f>_xlfn.DISPIMG("ID_EE537616383F4E60807E3EA6B9D50995",1)</f>
        <v>=DISPIMG("ID_EE537616383F4E60807E3EA6B9D50995",1)</v>
      </c>
      <c r="C7" s="13"/>
      <c r="D7" s="12" t="s">
        <v>17</v>
      </c>
      <c r="E7" s="27" t="s">
        <v>21</v>
      </c>
      <c r="F7" s="23" t="s">
        <v>22</v>
      </c>
    </row>
    <row r="8" ht="60" customHeight="1" spans="1:6">
      <c r="A8" s="10" t="s">
        <v>23</v>
      </c>
      <c r="B8" s="7" t="str">
        <f>_xlfn.DISPIMG("ID_AE82254D5ECF4AB59B76755232C5A571",1)</f>
        <v>=DISPIMG("ID_AE82254D5ECF4AB59B76755232C5A571",1)</v>
      </c>
      <c r="C8" s="11"/>
      <c r="D8" s="12" t="s">
        <v>17</v>
      </c>
      <c r="E8" s="12" t="s">
        <v>18</v>
      </c>
      <c r="F8" s="23" t="s">
        <v>24</v>
      </c>
    </row>
    <row r="9" ht="60" customHeight="1" spans="1:6">
      <c r="A9" s="14" t="s">
        <v>25</v>
      </c>
      <c r="B9" s="11" t="str">
        <f>_xlfn.DISPIMG("ID_D94EB11E56054AC9BCC76BE76C826D65",1)</f>
        <v>=DISPIMG("ID_D94EB11E56054AC9BCC76BE76C826D65",1)</v>
      </c>
      <c r="C9" s="15" t="s">
        <v>26</v>
      </c>
      <c r="D9" s="15" t="s">
        <v>27</v>
      </c>
      <c r="E9" s="15" t="s">
        <v>28</v>
      </c>
      <c r="F9" s="23" t="s">
        <v>29</v>
      </c>
    </row>
    <row r="10" ht="60" customHeight="1" spans="1:6">
      <c r="A10" s="14" t="s">
        <v>30</v>
      </c>
      <c r="B10" s="11" t="str">
        <f>_xlfn.DISPIMG("ID_9944ABF8C98C4633AB95EAE4BC4A5A88",1)</f>
        <v>=DISPIMG("ID_9944ABF8C98C4633AB95EAE4BC4A5A88",1)</v>
      </c>
      <c r="C10" s="16"/>
      <c r="D10" s="15" t="s">
        <v>27</v>
      </c>
      <c r="E10" s="15" t="s">
        <v>31</v>
      </c>
      <c r="F10" s="23"/>
    </row>
    <row r="11" ht="60" customHeight="1" spans="1:6">
      <c r="A11" s="14" t="s">
        <v>32</v>
      </c>
      <c r="B11" s="11" t="str">
        <f>_xlfn.DISPIMG("ID_389BB431F4D7493CADBB44BD614959E8",1)</f>
        <v>=DISPIMG("ID_389BB431F4D7493CADBB44BD614959E8",1)</v>
      </c>
      <c r="C11" s="11"/>
      <c r="D11" s="15" t="s">
        <v>27</v>
      </c>
      <c r="E11" s="15" t="s">
        <v>33</v>
      </c>
      <c r="F11" s="23"/>
    </row>
    <row r="12" ht="60" customHeight="1" spans="1:6">
      <c r="A12" s="17" t="s">
        <v>34</v>
      </c>
      <c r="B12" s="18" t="str">
        <f>_xlfn.DISPIMG("ID_4870D12BE4C14FAE8543082CCB89C9E9",1)</f>
        <v>=DISPIMG("ID_4870D12BE4C14FAE8543082CCB89C9E9",1)</v>
      </c>
      <c r="C12" s="18"/>
      <c r="D12" s="19" t="s">
        <v>27</v>
      </c>
      <c r="E12" s="19" t="s">
        <v>33</v>
      </c>
      <c r="F12" s="23"/>
    </row>
    <row r="13" ht="60" customHeight="1" spans="1:6">
      <c r="A13" s="14" t="s">
        <v>35</v>
      </c>
      <c r="B13" s="11" t="str">
        <f>_xlfn.DISPIMG("ID_D284F51FAC9B45BFB04BD07A07D2D9C1",1)</f>
        <v>=DISPIMG("ID_D284F51FAC9B45BFB04BD07A07D2D9C1",1)</v>
      </c>
      <c r="C13" s="20" t="s">
        <v>36</v>
      </c>
      <c r="D13" s="11"/>
      <c r="E13" s="11"/>
      <c r="F13" s="28"/>
    </row>
  </sheetData>
  <mergeCells count="8">
    <mergeCell ref="C13:E13"/>
    <mergeCell ref="C2:C5"/>
    <mergeCell ref="C6:C8"/>
    <mergeCell ref="C9:C12"/>
    <mergeCell ref="D2:D5"/>
    <mergeCell ref="E3:E5"/>
    <mergeCell ref="F2:F5"/>
    <mergeCell ref="F9:F12"/>
  </mergeCell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SXF-Admin</dc:creator>
  <cp:lastModifiedBy>Decadent</cp:lastModifiedBy>
  <dcterms:created xsi:type="dcterms:W3CDTF">2023-05-12T19:15:00Z</dcterms:created>
  <dcterms:modified xsi:type="dcterms:W3CDTF">2026-10-12T11:27:07Z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2052-12.1.22553.22553</vt:lpwstr>
  </property>
  <property fmtid="{D5CDD505-2E9C-101B-9397-08002B2CF9AE}" pid="3" name="ICV">
    <vt:lpwstr>992248C88FD54402A6D5321FBFE64C99_13</vt:lpwstr>
  </property>
</Properties>
</file>